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医疗用品类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06E9926AD42C4ABEA8D8EBD87FB94925" descr="微信图片_20250905090741_32_497"/>
        <xdr:cNvPicPr/>
      </xdr:nvPicPr>
      <xdr:blipFill>
        <a:blip r:embed="rId1"/>
        <a:stretch>
          <a:fillRect/>
        </a:stretch>
      </xdr:blipFill>
      <xdr:spPr>
        <a:xfrm flipH="1">
          <a:off x="4290695" y="8672195"/>
          <a:ext cx="1440180" cy="1800225"/>
        </a:xfrm>
        <a:prstGeom prst="rect">
          <a:avLst/>
        </a:prstGeom>
      </xdr:spPr>
    </xdr:pic>
  </etc:cellImage>
  <etc:cellImage>
    <xdr:pic>
      <xdr:nvPicPr>
        <xdr:cNvPr id="13" name="ID_745EC4B8C79E4431BD456DDA78CA0C63"/>
        <xdr:cNvPicPr/>
      </xdr:nvPicPr>
      <xdr:blipFill>
        <a:blip r:embed="rId2"/>
        <a:stretch>
          <a:fillRect/>
        </a:stretch>
      </xdr:blipFill>
      <xdr:spPr>
        <a:xfrm>
          <a:off x="4290695" y="6351905"/>
          <a:ext cx="144018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533C1A07D44A4066A39E8FF78817DE26"/>
        <xdr:cNvPicPr/>
      </xdr:nvPicPr>
      <xdr:blipFill>
        <a:blip r:embed="rId3"/>
        <a:stretch>
          <a:fillRect/>
        </a:stretch>
      </xdr:blipFill>
      <xdr:spPr>
        <a:xfrm>
          <a:off x="4290695" y="3528695"/>
          <a:ext cx="1440180" cy="180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71800421F3CA434DAC64DFFE416F89CD" descr="图片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1960" y="426085"/>
          <a:ext cx="1417320" cy="1502410"/>
        </a:xfrm>
        <a:prstGeom prst="rect">
          <a:avLst/>
        </a:prstGeom>
      </xdr:spPr>
    </xdr:pic>
  </etc:cellImage>
  <etc:cellImage>
    <xdr:pic>
      <xdr:nvPicPr>
        <xdr:cNvPr id="24" name="ID_522E9A5F788848A9B1FAF26B27E993C7"/>
        <xdr:cNvPicPr/>
      </xdr:nvPicPr>
      <xdr:blipFill>
        <a:blip r:embed="rId5"/>
        <a:stretch>
          <a:fillRect/>
        </a:stretch>
      </xdr:blipFill>
      <xdr:spPr>
        <a:xfrm>
          <a:off x="3497580" y="2047240"/>
          <a:ext cx="1080135" cy="1440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6925C179EB3843A0A5E92C31F6EB856A" descr="WPS图片(1)"/>
        <xdr:cNvPicPr/>
      </xdr:nvPicPr>
      <xdr:blipFill>
        <a:blip r:embed="rId6"/>
        <a:stretch>
          <a:fillRect/>
        </a:stretch>
      </xdr:blipFill>
      <xdr:spPr>
        <a:xfrm>
          <a:off x="3497580" y="426720"/>
          <a:ext cx="1080135" cy="1445260"/>
        </a:xfrm>
        <a:prstGeom prst="rect">
          <a:avLst/>
        </a:prstGeom>
      </xdr:spPr>
    </xdr:pic>
  </etc:cellImage>
  <etc:cellImage>
    <xdr:pic>
      <xdr:nvPicPr>
        <xdr:cNvPr id="49" name="ID_56AE3D33BBFE40E5BC8640F344259499"/>
        <xdr:cNvPicPr/>
      </xdr:nvPicPr>
      <xdr:blipFill>
        <a:blip r:embed="rId7"/>
        <a:stretch>
          <a:fillRect/>
        </a:stretch>
      </xdr:blipFill>
      <xdr:spPr>
        <a:xfrm>
          <a:off x="3497580" y="1635760"/>
          <a:ext cx="1080135" cy="1440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EACB18C76A8F4FE593514294CA3C3F61" descr="WPS图片(1)"/>
        <xdr:cNvPicPr/>
      </xdr:nvPicPr>
      <xdr:blipFill>
        <a:blip r:embed="rId8"/>
        <a:stretch>
          <a:fillRect/>
        </a:stretch>
      </xdr:blipFill>
      <xdr:spPr>
        <a:xfrm>
          <a:off x="3497580" y="11407140"/>
          <a:ext cx="1080135" cy="1440180"/>
        </a:xfrm>
        <a:prstGeom prst="rect">
          <a:avLst/>
        </a:prstGeom>
      </xdr:spPr>
    </xdr:pic>
  </etc:cellImage>
  <etc:cellImage>
    <xdr:pic>
      <xdr:nvPicPr>
        <xdr:cNvPr id="60" name="ID_9816F9C2FF16461D985A44AB788E835C"/>
        <xdr:cNvPicPr/>
      </xdr:nvPicPr>
      <xdr:blipFill>
        <a:blip r:embed="rId9"/>
        <a:stretch>
          <a:fillRect/>
        </a:stretch>
      </xdr:blipFill>
      <xdr:spPr>
        <a:xfrm>
          <a:off x="3497580" y="14729460"/>
          <a:ext cx="1080135" cy="1440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7E796BE4E7884ECFB446B531A708B2C2" descr="WPS图片(1)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764280" y="443865"/>
          <a:ext cx="1398905" cy="16192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<sst xmlns="http://schemas.openxmlformats.org/spreadsheetml/2006/main" count="25" uniqueCount="22">
  <si>
    <t>物品名称</t>
  </si>
  <si>
    <t>尺寸(cm)</t>
  </si>
  <si>
    <t>数量</t>
  </si>
  <si>
    <t>图片</t>
  </si>
  <si>
    <t>中药柜</t>
  </si>
  <si>
    <t>W191*D615*H217</t>
  </si>
  <si>
    <t>中药调剂台</t>
  </si>
  <si>
    <t>W191*D61.5*H95</t>
  </si>
  <si>
    <t>中药角柜</t>
  </si>
  <si>
    <t>W57*D61.5*H217</t>
  </si>
  <si>
    <t>操作台</t>
  </si>
  <si>
    <t>高70、宽40、长160</t>
  </si>
  <si>
    <t>刷手池</t>
  </si>
  <si>
    <t>长度:1.05米；
宽：0.5米；
高：0.8米；</t>
  </si>
  <si>
    <t>长度：1.35米；
宽：0.5米；
高：0.9米；</t>
  </si>
  <si>
    <t>诊疗床</t>
  </si>
  <si>
    <t>长190*宽65</t>
  </si>
  <si>
    <t>治疗车</t>
  </si>
  <si>
    <t>高90宽45长70</t>
  </si>
  <si>
    <t>抢救车</t>
  </si>
  <si>
    <t>长63*宽48*高92</t>
  </si>
  <si>
    <t>妇科检查床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</si>
</sst>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D2" sqref="D2"/>
    </sheetView>
  </sheetViews>
  <sheetFormatPr defaultColWidth="8.89166666666667" defaultRowHeight="13.5" outlineLevelCol="3"/>
  <cols>
    <col min="1" max="1" width="9.44166666666667" style="1" customWidth="1"/>
    <col min="2" max="2" width="13.8916666666667" customWidth="1"/>
    <col min="3" max="3" width="6.775" customWidth="1"/>
    <col min="4" max="4" width="31.1083333333333" customWidth="1"/>
  </cols>
  <sheetData>
    <row r="1" ht="53" customHeight="1" spans="1:4">
      <c r="A1" s="2" t="s">
        <v>0</v>
      </c>
      <c r="B1" s="3" t="s">
        <v>1</v>
      </c>
      <c r="C1" s="3" t="s">
        <v>2</v>
      </c>
      <c r="D1" s="3" t="s">
        <v>3</v>
      </c>
    </row>
    <row r="2" ht="144" spans="1:4">
      <c r="A2" s="4" t="s">
        <v>4</v>
      </c>
      <c r="B2" s="5" t="s">
        <v>5</v>
      </c>
      <c r="C2" s="4">
        <v>4</v>
      </c>
      <c r="D2" s="6" t="str">
        <f>_xlfn.DISPIMG("ID_533C1A07D44A4066A39E8FF78817DE26",1)</f>
        <v>=DISPIMG("ID_533C1A07D44A4066A39E8FF78817DE26",1)</v>
      </c>
    </row>
    <row r="3" ht="209.55" spans="1:4">
      <c r="A3" s="4" t="s">
        <v>6</v>
      </c>
      <c r="B3" s="4" t="s">
        <v>7</v>
      </c>
      <c r="C3" s="4">
        <v>3</v>
      </c>
      <c r="D3" s="4" t="str">
        <f>_xlfn.DISPIMG("ID_745EC4B8C79E4431BD456DDA78CA0C63",1)</f>
        <v>=DISPIMG("ID_745EC4B8C79E4431BD456DDA78CA0C63",1)</v>
      </c>
    </row>
    <row r="4" ht="209.55" spans="1:4">
      <c r="A4" s="4" t="s">
        <v>8</v>
      </c>
      <c r="B4" s="4" t="s">
        <v>9</v>
      </c>
      <c r="C4" s="4">
        <v>1</v>
      </c>
      <c r="D4" s="4" t="str">
        <f>_xlfn.DISPIMG("ID_06E9926AD42C4ABEA8D8EBD87FB94925",1)</f>
        <v>=DISPIMG("ID_06E9926AD42C4ABEA8D8EBD87FB94925",1)</v>
      </c>
    </row>
    <row r="5" ht="177.95" spans="1:4">
      <c r="A5" s="4" t="s">
        <v>10</v>
      </c>
      <c r="B5" s="5" t="s">
        <v>11</v>
      </c>
      <c r="C5" s="4">
        <v>1</v>
      </c>
      <c r="D5" s="7" t="str">
        <f>_xlfn.DISPIMG("ID_71800421F3CA434DAC64DFFE416F89CD",1)</f>
        <v>=DISPIMG("ID_71800421F3CA434DAC64DFFE416F89CD",1)</v>
      </c>
    </row>
    <row r="6" ht="194.15" spans="1:4">
      <c r="A6" s="7" t="s">
        <v>12</v>
      </c>
      <c r="B6" s="7" t="s">
        <v>13</v>
      </c>
      <c r="C6" s="4">
        <v>1</v>
      </c>
      <c r="D6" s="7" t="str">
        <f>_xlfn.DISPIMG("ID_7E796BE4E7884ECFB446B531A708B2C2",1)</f>
        <v>=DISPIMG("ID_7E796BE4E7884ECFB446B531A708B2C2",1)</v>
      </c>
    </row>
    <row r="7" ht="194.15" spans="1:4">
      <c r="A7" s="7" t="s">
        <v>12</v>
      </c>
      <c r="B7" s="7" t="s">
        <v>14</v>
      </c>
      <c r="C7" s="4">
        <v>1</v>
      </c>
      <c r="D7" s="7" t="str">
        <f>_xlfn.DISPIMG("ID_7E796BE4E7884ECFB446B531A708B2C2",1)</f>
        <v>=DISPIMG("ID_7E796BE4E7884ECFB446B531A708B2C2",1)</v>
      </c>
    </row>
    <row r="8" ht="224.15" spans="1:4">
      <c r="A8" s="4" t="s">
        <v>15</v>
      </c>
      <c r="B8" s="4" t="s">
        <v>16</v>
      </c>
      <c r="C8" s="4">
        <v>16</v>
      </c>
      <c r="D8" s="6" t="str">
        <f>_xlfn.DISPIMG("ID_6925C179EB3843A0A5E92C31F6EB856A",1)</f>
        <v>=DISPIMG("ID_6925C179EB3843A0A5E92C31F6EB856A",1)</v>
      </c>
    </row>
    <row r="9" ht="223.4" spans="1:4">
      <c r="A9" s="4" t="s">
        <v>17</v>
      </c>
      <c r="B9" s="4" t="s">
        <v>18</v>
      </c>
      <c r="C9" s="4">
        <v>14</v>
      </c>
      <c r="D9" s="4" t="str">
        <f>_xlfn.DISPIMG("ID_56AE3D33BBFE40E5BC8640F344259499",1)</f>
        <v>=DISPIMG("ID_56AE3D33BBFE40E5BC8640F344259499",1)</v>
      </c>
    </row>
    <row r="10" ht="223.4" spans="1:4">
      <c r="A10" s="4" t="s">
        <v>17</v>
      </c>
      <c r="B10" s="4" t="s">
        <v>18</v>
      </c>
      <c r="C10" s="4">
        <v>2</v>
      </c>
      <c r="D10" s="4" t="str">
        <f>_xlfn.DISPIMG("ID_522E9A5F788848A9B1FAF26B27E993C7",1)</f>
        <v>=DISPIMG("ID_522E9A5F788848A9B1FAF26B27E993C7",1)</v>
      </c>
    </row>
    <row r="11" ht="223.4" spans="1:4">
      <c r="A11" s="4" t="s">
        <v>19</v>
      </c>
      <c r="B11" s="4" t="s">
        <v>20</v>
      </c>
      <c r="C11" s="4">
        <v>2</v>
      </c>
      <c r="D11" s="4" t="str">
        <f>_xlfn.DISPIMG("ID_EACB18C76A8F4FE593514294CA3C3F61",1)</f>
        <v>=DISPIMG("ID_EACB18C76A8F4FE593514294CA3C3F61",1)</v>
      </c>
    </row>
    <row r="12" ht="223.4" spans="1:4">
      <c r="A12" s="4" t="s">
        <v>21</v>
      </c>
      <c r="B12" s="4"/>
      <c r="C12" s="4">
        <v>1</v>
      </c>
      <c r="D12" s="4" t="str">
        <f>_xlfn.DISPIMG("ID_9816F9C2FF16461D985A44AB788E835C",1)</f>
        <v>=DISPIMG("ID_9816F9C2FF16461D985A44AB788E835C",1)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医疗用品类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WPS_196533436</cp:lastModifiedBy>
  <dcterms:created xsi:type="dcterms:W3CDTF">2023-05-12T11:15:00Z</dcterms:created>
  <dcterms:modified xsi:type="dcterms:W3CDTF">2025-09-23T08:17:53Z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B5C3057E915042FA822100DA3B493AEC_13</vt:lpwstr>
  </property>
</Properties>
</file>